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DF3C435-9070-43A3-9F49-96FB5669C0F2}" xr6:coauthVersionLast="47" xr6:coauthVersionMax="47" xr10:uidLastSave="{00000000-0000-0000-0000-000000000000}"/>
  <bookViews>
    <workbookView xWindow="-120" yWindow="-120" windowWidth="29040" windowHeight="15720" xr2:uid="{BAED17C2-A9B9-4969-B307-9B792B39D80D}"/>
  </bookViews>
  <sheets>
    <sheet name="CUADRO 1 4T2025" sheetId="1" r:id="rId1"/>
    <sheet name="CUADRO 2 4T2025" sheetId="2" r:id="rId2"/>
    <sheet name="CUADRO 3 4T2025" sheetId="3" r:id="rId3"/>
    <sheet name="CUAADRO 4 4T2025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E8" i="3"/>
  <c r="F10" i="2"/>
  <c r="F13" i="2" s="1"/>
  <c r="F16" i="2" s="1"/>
  <c r="F19" i="2" s="1"/>
</calcChain>
</file>

<file path=xl/sharedStrings.xml><?xml version="1.0" encoding="utf-8"?>
<sst xmlns="http://schemas.openxmlformats.org/spreadsheetml/2006/main" count="108" uniqueCount="57">
  <si>
    <t>GOBIERNO DEL ESTADO DE OAXACA</t>
  </si>
  <si>
    <t>SECRETARIA DE FINANZAS  DEL PODER EJECUTIVO DEL ESTADO</t>
  </si>
  <si>
    <t xml:space="preserve"> OBLIGACIONES PAGADAS O GARANTIZADAS CON FONDOS FEDERALES</t>
  </si>
  <si>
    <t>(pesos)</t>
  </si>
  <si>
    <t>Tipo de Obligación</t>
  </si>
  <si>
    <t>Plazo  (Años)</t>
  </si>
  <si>
    <t>Tasa</t>
  </si>
  <si>
    <t>Fin, Destino y Objeto</t>
  </si>
  <si>
    <t>Acreedor, Proveedor o Contratista</t>
  </si>
  <si>
    <t>Importe Total</t>
  </si>
  <si>
    <t>Fondo</t>
  </si>
  <si>
    <t>Importe Garantizado</t>
  </si>
  <si>
    <t xml:space="preserve">Importe y porcentaje del  total que se paga y garantiza con recursos de dichos fondos </t>
  </si>
  <si>
    <t>Importe Pagado /1</t>
  </si>
  <si>
    <t>% Respecto  Total  /2</t>
  </si>
  <si>
    <t xml:space="preserve">Crédito Simple </t>
  </si>
  <si>
    <t>TIIE 28 DIAS + 0.29</t>
  </si>
  <si>
    <t xml:space="preserve">Saneamiento Financiero </t>
  </si>
  <si>
    <t>Santander</t>
  </si>
  <si>
    <t>FAFEF</t>
  </si>
  <si>
    <t>TIIE 28 DIAS + 0.40</t>
  </si>
  <si>
    <t xml:space="preserve">Banobras </t>
  </si>
  <si>
    <t>TIIE 28 DIAS + 0.35</t>
  </si>
  <si>
    <t>TIIE 28 DIAS - 8.14+ 0.84</t>
  </si>
  <si>
    <t>TIIE 28 DIAS + 0.25</t>
  </si>
  <si>
    <t>TIIE 28 DIAS + 0.28</t>
  </si>
  <si>
    <t>TIIE 28 DIAS + 0.30</t>
  </si>
  <si>
    <t>TIIE 28 DIAS + 0.45</t>
  </si>
  <si>
    <t>TIIE 28 DIAS + 0.39</t>
  </si>
  <si>
    <t>NOTA:</t>
  </si>
  <si>
    <t>1 / Incluye pago de principal e intereses</t>
  </si>
  <si>
    <t>2/ El porcentaje se determina respecto al importe pagado en relación con el importe total.</t>
  </si>
  <si>
    <t>SECRETARIA DE FINANZAS DEL PODER EJECUTIVO</t>
  </si>
  <si>
    <t>REDUCCIÓN DEL SALDO DE DEUDA PÚBLICA BRUTA</t>
  </si>
  <si>
    <t>(Miles de pesos )</t>
  </si>
  <si>
    <t>Importe</t>
  </si>
  <si>
    <t>Deuda Pública Bruta Total al 31 de diciembre del Año 2024</t>
  </si>
  <si>
    <t xml:space="preserve">   (+) Disposiciones realizadas</t>
  </si>
  <si>
    <t xml:space="preserve">   (-) Amortización de capital y/o principal</t>
  </si>
  <si>
    <t xml:space="preserve">Deuda Pública Bruta Total descontando la amortización del periodo                    (enero-marzo) </t>
  </si>
  <si>
    <t xml:space="preserve">Deuda Pública Bruta Total descontando la amortización del periodo                    (abril-junio) </t>
  </si>
  <si>
    <t>Deuda Pública Bruta Total descontando la amortización del periodo                    (julio-septiembre)</t>
  </si>
  <si>
    <t xml:space="preserve">COMPARATIVO DE LA RELACIÓN DEUDA PÚBLICA  BRUTA TOTAL RESPECTO AL PRODUCTO INTERNO BRUTO DEL ESTADO </t>
  </si>
  <si>
    <t>Al  31   de          diciembre  2024</t>
  </si>
  <si>
    <r>
      <t xml:space="preserve">Producto Interno Bruto Estatal </t>
    </r>
    <r>
      <rPr>
        <b/>
        <sz val="10"/>
        <rFont val="Calibri"/>
        <family val="2"/>
        <scheme val="minor"/>
      </rPr>
      <t xml:space="preserve"> </t>
    </r>
    <r>
      <rPr>
        <b/>
        <vertAlign val="superscript"/>
        <sz val="10"/>
        <rFont val="Calibri"/>
        <family val="2"/>
        <scheme val="minor"/>
      </rPr>
      <t>/1</t>
    </r>
  </si>
  <si>
    <r>
      <t xml:space="preserve">Saldo de la deuda pública </t>
    </r>
    <r>
      <rPr>
        <sz val="9"/>
        <rFont val="Calibri"/>
        <family val="2"/>
        <scheme val="minor"/>
      </rPr>
      <t xml:space="preserve"> </t>
    </r>
  </si>
  <si>
    <t>Porcentaje</t>
  </si>
  <si>
    <t xml:space="preserve">COMPARATIVO DE LA RELACIÓN DEUDA PÚBLICA BRUTA TOTAL RESPECTO  DE  LOS INGRESOS DE GESTIÓN DEL ESTADO </t>
  </si>
  <si>
    <t>(Miles de pesos)</t>
  </si>
  <si>
    <t>Ingresos de  Gestión</t>
  </si>
  <si>
    <t>Saldo de la Deuda Pública  1/</t>
  </si>
  <si>
    <t>Deuda Pública Bruta Total descontando la amortización del periodo                    (octubre - diciembre)</t>
  </si>
  <si>
    <t>AL 31 DE DICIEMBRE DE 2025</t>
  </si>
  <si>
    <t>DEL PERIODO 1º  ENERO  AL 31 DE DICIEMBRE DE 2025</t>
  </si>
  <si>
    <t>Al 31 de diciembre de 2025</t>
  </si>
  <si>
    <r>
      <t>2/</t>
    </r>
    <r>
      <rPr>
        <sz val="7"/>
        <color theme="1"/>
        <rFont val="Calibri"/>
        <family val="2"/>
      </rPr>
      <t xml:space="preserve"> Fuente: INEGI, Banco de Información Económica, Sistema de Cuentas Nacionales de México; valores a precios corrientes, PIBE 2024 Cifras Preliminares.</t>
    </r>
  </si>
  <si>
    <r>
      <t>1/</t>
    </r>
    <r>
      <rPr>
        <sz val="7"/>
        <color theme="1"/>
        <rFont val="Calibri"/>
        <family val="2"/>
      </rPr>
      <t xml:space="preserve"> Fuente: INEGI, Banco de Información Económica, Sistema de Cuentas Nacionales de México; valores a precios corrientes, PIBE 2022 Cifras Revisadas.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</si>
</sst>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7"/>
      <color theme="1"/>
      <name val="Calibri"/>
      <family val="2"/>
    </font>
    <font>
      <sz val="7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0" xfId="0" applyFont="1"/>
    <xf numFmtId="0" fontId="5" fillId="0" borderId="6" xfId="0" applyFont="1" applyBorder="1"/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164" fontId="6" fillId="0" borderId="8" xfId="1" applyNumberFormat="1" applyFont="1" applyFill="1" applyBorder="1" applyAlignment="1">
      <alignment vertical="center"/>
    </xf>
    <xf numFmtId="164" fontId="4" fillId="0" borderId="8" xfId="1" applyNumberFormat="1" applyFont="1" applyFill="1" applyBorder="1" applyAlignment="1">
      <alignment vertical="center"/>
    </xf>
    <xf numFmtId="2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164" fontId="6" fillId="0" borderId="11" xfId="1" applyNumberFormat="1" applyFont="1" applyFill="1" applyBorder="1" applyAlignment="1">
      <alignment vertical="center"/>
    </xf>
    <xf numFmtId="2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164" fontId="6" fillId="0" borderId="13" xfId="1" applyNumberFormat="1" applyFont="1" applyFill="1" applyBorder="1" applyAlignment="1">
      <alignment vertical="center"/>
    </xf>
    <xf numFmtId="2" fontId="6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164" fontId="7" fillId="0" borderId="0" xfId="1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1" applyNumberFormat="1" applyFont="1" applyFill="1" applyBorder="1" applyAlignment="1">
      <alignment vertical="center"/>
    </xf>
    <xf numFmtId="0" fontId="3" fillId="2" borderId="17" xfId="0" applyFont="1" applyFill="1" applyBorder="1" applyAlignment="1">
      <alignment horizontal="center"/>
    </xf>
    <xf numFmtId="165" fontId="9" fillId="3" borderId="20" xfId="0" applyNumberFormat="1" applyFont="1" applyFill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164" fontId="9" fillId="0" borderId="23" xfId="0" applyNumberFormat="1" applyFont="1" applyBorder="1" applyAlignment="1">
      <alignment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164" fontId="9" fillId="0" borderId="9" xfId="1" applyNumberFormat="1" applyFont="1" applyFill="1" applyBorder="1" applyAlignment="1">
      <alignment vertical="center"/>
    </xf>
    <xf numFmtId="164" fontId="9" fillId="3" borderId="14" xfId="0" applyNumberFormat="1" applyFont="1" applyFill="1" applyBorder="1" applyAlignment="1">
      <alignment vertical="center"/>
    </xf>
    <xf numFmtId="43" fontId="2" fillId="0" borderId="0" xfId="1" applyFont="1"/>
    <xf numFmtId="43" fontId="2" fillId="0" borderId="0" xfId="0" applyNumberFormat="1" applyFont="1"/>
    <xf numFmtId="0" fontId="11" fillId="2" borderId="17" xfId="0" applyFont="1" applyFill="1" applyBorder="1" applyAlignment="1">
      <alignment horizontal="center" vertical="center" wrapText="1"/>
    </xf>
    <xf numFmtId="165" fontId="9" fillId="0" borderId="20" xfId="1" applyNumberFormat="1" applyFont="1" applyFill="1" applyBorder="1" applyAlignment="1">
      <alignment vertical="center"/>
    </xf>
    <xf numFmtId="165" fontId="9" fillId="0" borderId="20" xfId="0" applyNumberFormat="1" applyFont="1" applyBorder="1" applyAlignment="1">
      <alignment vertical="center"/>
    </xf>
    <xf numFmtId="4" fontId="9" fillId="0" borderId="31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0" fontId="8" fillId="0" borderId="0" xfId="0" applyFont="1"/>
    <xf numFmtId="0" fontId="10" fillId="0" borderId="0" xfId="0" applyFont="1"/>
    <xf numFmtId="2" fontId="10" fillId="0" borderId="0" xfId="0" applyNumberFormat="1" applyFont="1"/>
    <xf numFmtId="0" fontId="13" fillId="0" borderId="0" xfId="0" applyFont="1"/>
    <xf numFmtId="164" fontId="9" fillId="0" borderId="19" xfId="1" applyNumberFormat="1" applyFont="1" applyFill="1" applyBorder="1" applyAlignment="1">
      <alignment vertical="center"/>
    </xf>
    <xf numFmtId="164" fontId="9" fillId="0" borderId="8" xfId="0" applyNumberFormat="1" applyFont="1" applyBorder="1" applyAlignment="1">
      <alignment vertical="center"/>
    </xf>
    <xf numFmtId="43" fontId="9" fillId="0" borderId="13" xfId="1" applyFont="1" applyBorder="1" applyAlignment="1">
      <alignment horizontal="right" vertical="center"/>
    </xf>
    <xf numFmtId="43" fontId="9" fillId="0" borderId="14" xfId="1" applyFont="1" applyBorder="1" applyAlignment="1">
      <alignment horizontal="right" vertical="center"/>
    </xf>
    <xf numFmtId="164" fontId="9" fillId="0" borderId="23" xfId="1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9" fillId="3" borderId="27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9" fillId="3" borderId="29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14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9" fillId="0" borderId="5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8" fillId="0" borderId="32" xfId="0" applyFont="1" applyBorder="1" applyAlignment="1">
      <alignment horizontal="left" wrapText="1"/>
    </xf>
    <xf numFmtId="0" fontId="10" fillId="2" borderId="1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9" fillId="0" borderId="18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</cellXfs>
  <cellStyles count="4">
    <cellStyle name="Millares 2" xfId="1" xr:uid="{8B4EC03C-9ED7-4FF3-BDC6-B2623C699704}"/>
    <cellStyle name="Moneda 2" xfId="3" xr:uid="{F5DDC54E-3CB7-438E-B8DC-142F2810C326}"/>
    <cellStyle name="Normal" xfId="0" builtinId="0"/>
    <cellStyle name="Normal 2" xfId="2" xr:uid="{5456FC99-1464-4E30-A65D-65EA07496E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E780A-E448-434A-9D90-CBAC170CB171}">
  <sheetPr>
    <pageSetUpPr fitToPage="1"/>
  </sheetPr>
  <dimension ref="B2:K24"/>
  <sheetViews>
    <sheetView tabSelected="1" topLeftCell="A4" zoomScaleNormal="100" zoomScaleSheetLayoutView="115" workbookViewId="0">
      <selection activeCell="B6" sqref="B6:K6"/>
    </sheetView>
  </sheetViews>
  <sheetFormatPr baseColWidth="10" defaultRowHeight="15" x14ac:dyDescent="0.25"/>
  <cols>
    <col min="1" max="1" width="4.7109375" customWidth="1"/>
    <col min="3" max="3" width="7.85546875" customWidth="1"/>
    <col min="6" max="6" width="12.85546875" customWidth="1"/>
    <col min="7" max="7" width="13.85546875" bestFit="1" customWidth="1"/>
    <col min="9" max="9" width="12.85546875" customWidth="1"/>
    <col min="10" max="11" width="13.855468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70" t="s">
        <v>0</v>
      </c>
      <c r="C3" s="70"/>
      <c r="D3" s="70"/>
      <c r="E3" s="70"/>
      <c r="F3" s="70"/>
      <c r="G3" s="70"/>
      <c r="H3" s="70"/>
      <c r="I3" s="70"/>
      <c r="J3" s="70"/>
      <c r="K3" s="70"/>
    </row>
    <row r="4" spans="2:11" x14ac:dyDescent="0.25">
      <c r="B4" s="70" t="s">
        <v>1</v>
      </c>
      <c r="C4" s="70"/>
      <c r="D4" s="70"/>
      <c r="E4" s="70"/>
      <c r="F4" s="70"/>
      <c r="G4" s="70"/>
      <c r="H4" s="70"/>
      <c r="I4" s="70"/>
      <c r="J4" s="70"/>
      <c r="K4" s="70"/>
    </row>
    <row r="5" spans="2:11" x14ac:dyDescent="0.25">
      <c r="B5" s="70" t="s">
        <v>2</v>
      </c>
      <c r="C5" s="70"/>
      <c r="D5" s="70"/>
      <c r="E5" s="70"/>
      <c r="F5" s="70"/>
      <c r="G5" s="70"/>
      <c r="H5" s="70"/>
      <c r="I5" s="70"/>
      <c r="J5" s="70"/>
      <c r="K5" s="70"/>
    </row>
    <row r="6" spans="2:11" x14ac:dyDescent="0.25">
      <c r="B6" s="70" t="s">
        <v>52</v>
      </c>
      <c r="C6" s="70"/>
      <c r="D6" s="70"/>
      <c r="E6" s="70"/>
      <c r="F6" s="70"/>
      <c r="G6" s="70"/>
      <c r="H6" s="70"/>
      <c r="I6" s="70"/>
      <c r="J6" s="70"/>
      <c r="K6" s="70"/>
    </row>
    <row r="7" spans="2:11" x14ac:dyDescent="0.25">
      <c r="B7" s="71" t="s">
        <v>3</v>
      </c>
      <c r="C7" s="71"/>
      <c r="D7" s="71"/>
      <c r="E7" s="71"/>
      <c r="F7" s="71"/>
      <c r="G7" s="71"/>
      <c r="H7" s="71"/>
      <c r="I7" s="71"/>
      <c r="J7" s="71"/>
      <c r="K7" s="71"/>
    </row>
    <row r="8" spans="2:11" ht="52.5" customHeight="1" x14ac:dyDescent="0.25">
      <c r="B8" s="67" t="s">
        <v>4</v>
      </c>
      <c r="C8" s="67" t="s">
        <v>5</v>
      </c>
      <c r="D8" s="67" t="s">
        <v>6</v>
      </c>
      <c r="E8" s="67" t="s">
        <v>7</v>
      </c>
      <c r="F8" s="67" t="s">
        <v>8</v>
      </c>
      <c r="G8" s="67" t="s">
        <v>9</v>
      </c>
      <c r="H8" s="67" t="s">
        <v>10</v>
      </c>
      <c r="I8" s="67" t="s">
        <v>11</v>
      </c>
      <c r="J8" s="69" t="s">
        <v>12</v>
      </c>
      <c r="K8" s="69"/>
    </row>
    <row r="9" spans="2:11" ht="25.5" x14ac:dyDescent="0.25">
      <c r="B9" s="68"/>
      <c r="C9" s="68"/>
      <c r="D9" s="68"/>
      <c r="E9" s="68"/>
      <c r="F9" s="68"/>
      <c r="G9" s="68"/>
      <c r="H9" s="68"/>
      <c r="I9" s="68"/>
      <c r="J9" s="2" t="s">
        <v>13</v>
      </c>
      <c r="K9" s="2" t="s">
        <v>14</v>
      </c>
    </row>
    <row r="10" spans="2:11" x14ac:dyDescent="0.25">
      <c r="B10" s="3"/>
      <c r="C10" s="4"/>
      <c r="D10" s="4"/>
      <c r="E10" s="4"/>
      <c r="F10" s="4"/>
      <c r="G10" s="4"/>
      <c r="H10" s="4"/>
      <c r="I10" s="4"/>
      <c r="J10" s="4"/>
      <c r="K10" s="5"/>
    </row>
    <row r="11" spans="2:11" ht="25.5" x14ac:dyDescent="0.25">
      <c r="B11" s="6" t="s">
        <v>15</v>
      </c>
      <c r="C11" s="7">
        <v>15</v>
      </c>
      <c r="D11" s="8" t="s">
        <v>16</v>
      </c>
      <c r="E11" s="9" t="s">
        <v>17</v>
      </c>
      <c r="F11" s="8" t="s">
        <v>18</v>
      </c>
      <c r="G11" s="10">
        <v>998942768.0400002</v>
      </c>
      <c r="H11" s="7" t="s">
        <v>19</v>
      </c>
      <c r="I11" s="11"/>
      <c r="J11" s="10">
        <v>116984793.75999999</v>
      </c>
      <c r="K11" s="12">
        <v>11.710860471970065</v>
      </c>
    </row>
    <row r="12" spans="2:11" ht="25.5" x14ac:dyDescent="0.25">
      <c r="B12" s="6" t="s">
        <v>15</v>
      </c>
      <c r="C12" s="7">
        <v>15</v>
      </c>
      <c r="D12" s="8" t="s">
        <v>20</v>
      </c>
      <c r="E12" s="9" t="s">
        <v>17</v>
      </c>
      <c r="F12" s="8" t="s">
        <v>21</v>
      </c>
      <c r="G12" s="10">
        <v>307877871.38</v>
      </c>
      <c r="H12" s="7" t="s">
        <v>19</v>
      </c>
      <c r="I12" s="11"/>
      <c r="J12" s="10">
        <v>43871451.609999999</v>
      </c>
      <c r="K12" s="12">
        <v>14.249628079262447</v>
      </c>
    </row>
    <row r="13" spans="2:11" ht="25.5" x14ac:dyDescent="0.25">
      <c r="B13" s="6" t="s">
        <v>15</v>
      </c>
      <c r="C13" s="7">
        <v>15</v>
      </c>
      <c r="D13" s="8" t="s">
        <v>22</v>
      </c>
      <c r="E13" s="9" t="s">
        <v>17</v>
      </c>
      <c r="F13" s="8" t="s">
        <v>21</v>
      </c>
      <c r="G13" s="10">
        <v>1923829965.01</v>
      </c>
      <c r="H13" s="7" t="s">
        <v>19</v>
      </c>
      <c r="I13" s="11"/>
      <c r="J13" s="10">
        <v>235153504.73000002</v>
      </c>
      <c r="K13" s="12">
        <v>12.223195864857926</v>
      </c>
    </row>
    <row r="14" spans="2:11" ht="38.25" x14ac:dyDescent="0.25">
      <c r="B14" s="13" t="s">
        <v>15</v>
      </c>
      <c r="C14" s="14">
        <v>14</v>
      </c>
      <c r="D14" s="15" t="s">
        <v>23</v>
      </c>
      <c r="E14" s="16" t="s">
        <v>17</v>
      </c>
      <c r="F14" s="15" t="s">
        <v>21</v>
      </c>
      <c r="G14" s="10">
        <v>308634579.81</v>
      </c>
      <c r="H14" s="14" t="s">
        <v>19</v>
      </c>
      <c r="I14" s="17"/>
      <c r="J14" s="17">
        <v>39361749.689999998</v>
      </c>
      <c r="K14" s="18">
        <v>12.753512491773176</v>
      </c>
    </row>
    <row r="15" spans="2:11" ht="25.5" x14ac:dyDescent="0.25">
      <c r="B15" s="13" t="s">
        <v>15</v>
      </c>
      <c r="C15" s="7">
        <v>20</v>
      </c>
      <c r="D15" s="8" t="s">
        <v>24</v>
      </c>
      <c r="E15" s="16" t="s">
        <v>17</v>
      </c>
      <c r="F15" s="8" t="s">
        <v>18</v>
      </c>
      <c r="G15" s="10">
        <v>1497680412.3699999</v>
      </c>
      <c r="H15" s="14" t="s">
        <v>19</v>
      </c>
      <c r="I15" s="10"/>
      <c r="J15" s="10">
        <v>140132404.41000003</v>
      </c>
      <c r="K15" s="18">
        <v>9.3566293084015104</v>
      </c>
    </row>
    <row r="16" spans="2:11" ht="25.5" x14ac:dyDescent="0.25">
      <c r="B16" s="13" t="s">
        <v>15</v>
      </c>
      <c r="C16" s="7">
        <v>25</v>
      </c>
      <c r="D16" s="8" t="s">
        <v>25</v>
      </c>
      <c r="E16" s="16" t="s">
        <v>17</v>
      </c>
      <c r="F16" s="8" t="s">
        <v>18</v>
      </c>
      <c r="G16" s="10">
        <v>1497680412.3699999</v>
      </c>
      <c r="H16" s="14" t="s">
        <v>19</v>
      </c>
      <c r="I16" s="10"/>
      <c r="J16" s="10">
        <v>140019319.34</v>
      </c>
      <c r="K16" s="18">
        <v>9.3490786274240474</v>
      </c>
    </row>
    <row r="17" spans="2:11" ht="25.5" x14ac:dyDescent="0.25">
      <c r="B17" s="13" t="s">
        <v>15</v>
      </c>
      <c r="C17" s="7">
        <v>25</v>
      </c>
      <c r="D17" s="8" t="s">
        <v>26</v>
      </c>
      <c r="E17" s="16" t="s">
        <v>17</v>
      </c>
      <c r="F17" s="8" t="s">
        <v>18</v>
      </c>
      <c r="G17" s="10">
        <v>1467986098.47</v>
      </c>
      <c r="H17" s="14" t="s">
        <v>19</v>
      </c>
      <c r="I17" s="10"/>
      <c r="J17" s="10">
        <v>137540717.48000002</v>
      </c>
      <c r="K17" s="18">
        <v>9.369347408899241</v>
      </c>
    </row>
    <row r="18" spans="2:11" ht="25.5" x14ac:dyDescent="0.25">
      <c r="B18" s="13" t="s">
        <v>15</v>
      </c>
      <c r="C18" s="7">
        <v>25</v>
      </c>
      <c r="D18" s="8" t="s">
        <v>27</v>
      </c>
      <c r="E18" s="16" t="s">
        <v>17</v>
      </c>
      <c r="F18" s="15" t="s">
        <v>21</v>
      </c>
      <c r="G18" s="10">
        <v>984151811.10000002</v>
      </c>
      <c r="H18" s="14" t="s">
        <v>19</v>
      </c>
      <c r="I18" s="10"/>
      <c r="J18" s="10">
        <v>93700425.700000003</v>
      </c>
      <c r="K18" s="18">
        <v>9.5209321004317147</v>
      </c>
    </row>
    <row r="19" spans="2:11" ht="25.5" x14ac:dyDescent="0.25">
      <c r="B19" s="13" t="s">
        <v>15</v>
      </c>
      <c r="C19" s="7">
        <v>20</v>
      </c>
      <c r="D19" s="8" t="s">
        <v>22</v>
      </c>
      <c r="E19" s="16" t="s">
        <v>17</v>
      </c>
      <c r="F19" s="15" t="s">
        <v>21</v>
      </c>
      <c r="G19" s="10">
        <v>3973671255.2800002</v>
      </c>
      <c r="H19" s="14" t="s">
        <v>19</v>
      </c>
      <c r="I19" s="10"/>
      <c r="J19" s="10">
        <v>375810458.41999996</v>
      </c>
      <c r="K19" s="18">
        <v>9.4575125690290367</v>
      </c>
    </row>
    <row r="20" spans="2:11" ht="25.5" x14ac:dyDescent="0.25">
      <c r="B20" s="13" t="s">
        <v>15</v>
      </c>
      <c r="C20" s="19">
        <v>20</v>
      </c>
      <c r="D20" s="20" t="s">
        <v>28</v>
      </c>
      <c r="E20" s="21" t="s">
        <v>17</v>
      </c>
      <c r="F20" s="20" t="s">
        <v>21</v>
      </c>
      <c r="G20" s="10">
        <v>2632563852.4099998</v>
      </c>
      <c r="H20" s="19" t="s">
        <v>19</v>
      </c>
      <c r="I20" s="22"/>
      <c r="J20" s="22">
        <v>250041973.43000001</v>
      </c>
      <c r="K20" s="23">
        <v>9.4980402166161042</v>
      </c>
    </row>
    <row r="21" spans="2:11" x14ac:dyDescent="0.25">
      <c r="B21" s="24" t="s">
        <v>29</v>
      </c>
      <c r="C21" s="25"/>
      <c r="D21" s="26"/>
      <c r="E21" s="27"/>
      <c r="F21" s="26"/>
      <c r="G21" s="28"/>
      <c r="H21" s="25"/>
      <c r="I21" s="29"/>
      <c r="J21" s="29"/>
      <c r="K21" s="30"/>
    </row>
    <row r="22" spans="2:11" x14ac:dyDescent="0.25">
      <c r="B22" s="31" t="s">
        <v>30</v>
      </c>
      <c r="C22" s="32"/>
      <c r="D22" s="33"/>
      <c r="E22" s="34"/>
      <c r="F22" s="35"/>
      <c r="G22" s="36"/>
      <c r="H22" s="32"/>
      <c r="I22" s="29"/>
      <c r="J22" s="37"/>
      <c r="K22" s="30"/>
    </row>
    <row r="23" spans="2:11" x14ac:dyDescent="0.25">
      <c r="B23" s="31" t="s">
        <v>31</v>
      </c>
      <c r="C23" s="25"/>
      <c r="D23" s="26"/>
      <c r="E23" s="27"/>
      <c r="F23" s="38"/>
      <c r="G23" s="28"/>
      <c r="H23" s="32"/>
      <c r="I23" s="39"/>
      <c r="J23" s="37"/>
      <c r="K23" s="30"/>
    </row>
    <row r="24" spans="2:11" x14ac:dyDescent="0.25">
      <c r="B24" s="24"/>
      <c r="C24" s="25"/>
      <c r="D24" s="26"/>
      <c r="E24" s="27"/>
      <c r="F24" s="38"/>
      <c r="G24" s="28"/>
      <c r="H24" s="32"/>
      <c r="I24" s="39"/>
      <c r="J24" s="37"/>
      <c r="K24" s="30"/>
    </row>
  </sheetData>
  <mergeCells count="14">
    <mergeCell ref="G8:G9"/>
    <mergeCell ref="H8:H9"/>
    <mergeCell ref="I8:I9"/>
    <mergeCell ref="J8:K8"/>
    <mergeCell ref="B3:K3"/>
    <mergeCell ref="B4:K4"/>
    <mergeCell ref="B5:K5"/>
    <mergeCell ref="B6:K6"/>
    <mergeCell ref="B7:K7"/>
    <mergeCell ref="B8:B9"/>
    <mergeCell ref="C8:C9"/>
    <mergeCell ref="D8:D9"/>
    <mergeCell ref="E8:E9"/>
    <mergeCell ref="F8:F9"/>
  </mergeCells>
  <pageMargins left="0.7" right="0.7" top="0.75" bottom="0.75" header="0.3" footer="0.3"/>
  <pageSetup scale="72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1BEEE-B98E-4E9C-A412-D56E20CDE327}">
  <dimension ref="B1:F19"/>
  <sheetViews>
    <sheetView topLeftCell="A4" zoomScale="130" zoomScaleNormal="130" workbookViewId="0">
      <selection activeCell="H16" sqref="H16"/>
    </sheetView>
  </sheetViews>
  <sheetFormatPr baseColWidth="10" defaultColWidth="10.85546875" defaultRowHeight="15" x14ac:dyDescent="0.25"/>
  <cols>
    <col min="1" max="1" width="1.28515625" style="1" customWidth="1"/>
    <col min="2" max="2" width="12" style="1" bestFit="1" customWidth="1"/>
    <col min="3" max="4" width="10.85546875" style="1"/>
    <col min="5" max="5" width="25.85546875" style="1" customWidth="1"/>
    <col min="6" max="6" width="17.42578125" style="1" customWidth="1"/>
    <col min="7" max="16384" width="10.85546875" style="1"/>
  </cols>
  <sheetData>
    <row r="1" spans="2:6" x14ac:dyDescent="0.25">
      <c r="B1" s="70" t="s">
        <v>0</v>
      </c>
      <c r="C1" s="70"/>
      <c r="D1" s="70"/>
      <c r="E1" s="70"/>
      <c r="F1" s="70"/>
    </row>
    <row r="2" spans="2:6" x14ac:dyDescent="0.25">
      <c r="B2" s="70" t="s">
        <v>32</v>
      </c>
      <c r="C2" s="70"/>
      <c r="D2" s="70"/>
      <c r="E2" s="70"/>
      <c r="F2" s="70"/>
    </row>
    <row r="3" spans="2:6" x14ac:dyDescent="0.25">
      <c r="B3" s="70" t="s">
        <v>33</v>
      </c>
      <c r="C3" s="70"/>
      <c r="D3" s="70"/>
      <c r="E3" s="70"/>
      <c r="F3" s="70"/>
    </row>
    <row r="4" spans="2:6" x14ac:dyDescent="0.25">
      <c r="B4" s="70" t="s">
        <v>53</v>
      </c>
      <c r="C4" s="70"/>
      <c r="D4" s="70"/>
      <c r="E4" s="70"/>
      <c r="F4" s="70"/>
    </row>
    <row r="5" spans="2:6" x14ac:dyDescent="0.25">
      <c r="B5" s="71" t="s">
        <v>34</v>
      </c>
      <c r="C5" s="71"/>
      <c r="D5" s="71"/>
      <c r="E5" s="71"/>
      <c r="F5" s="71"/>
    </row>
    <row r="6" spans="2:6" x14ac:dyDescent="0.25">
      <c r="B6" s="75"/>
      <c r="C6" s="76"/>
      <c r="D6" s="76"/>
      <c r="E6" s="77"/>
      <c r="F6" s="40" t="s">
        <v>35</v>
      </c>
    </row>
    <row r="7" spans="2:6" ht="32.25" customHeight="1" x14ac:dyDescent="0.25">
      <c r="B7" s="78" t="s">
        <v>36</v>
      </c>
      <c r="C7" s="79"/>
      <c r="D7" s="79"/>
      <c r="E7" s="79"/>
      <c r="F7" s="41">
        <v>14915769011.540001</v>
      </c>
    </row>
    <row r="8" spans="2:6" x14ac:dyDescent="0.25">
      <c r="B8" s="42" t="s">
        <v>37</v>
      </c>
      <c r="C8" s="43"/>
      <c r="D8" s="43"/>
      <c r="E8" s="44"/>
      <c r="F8" s="45">
        <v>0</v>
      </c>
    </row>
    <row r="9" spans="2:6" x14ac:dyDescent="0.25">
      <c r="B9" s="46" t="s">
        <v>38</v>
      </c>
      <c r="C9" s="47"/>
      <c r="D9" s="47"/>
      <c r="E9" s="48"/>
      <c r="F9" s="49">
        <v>55615610.633000001</v>
      </c>
    </row>
    <row r="10" spans="2:6" ht="32.25" customHeight="1" x14ac:dyDescent="0.25">
      <c r="B10" s="72" t="s">
        <v>39</v>
      </c>
      <c r="C10" s="73"/>
      <c r="D10" s="73"/>
      <c r="E10" s="74"/>
      <c r="F10" s="50">
        <f>F7-F9+F8</f>
        <v>14860153400.907001</v>
      </c>
    </row>
    <row r="11" spans="2:6" ht="15" customHeight="1" x14ac:dyDescent="0.25">
      <c r="B11" s="42" t="s">
        <v>37</v>
      </c>
      <c r="C11" s="43"/>
      <c r="D11" s="43"/>
      <c r="E11" s="44"/>
      <c r="F11" s="45">
        <v>0</v>
      </c>
    </row>
    <row r="12" spans="2:6" x14ac:dyDescent="0.25">
      <c r="B12" s="46" t="s">
        <v>38</v>
      </c>
      <c r="C12" s="47"/>
      <c r="D12" s="47"/>
      <c r="E12" s="48"/>
      <c r="F12" s="49">
        <v>55275263.409999989</v>
      </c>
    </row>
    <row r="13" spans="2:6" ht="32.25" customHeight="1" x14ac:dyDescent="0.25">
      <c r="B13" s="72" t="s">
        <v>40</v>
      </c>
      <c r="C13" s="73"/>
      <c r="D13" s="73"/>
      <c r="E13" s="74"/>
      <c r="F13" s="50">
        <f>F10-F12+F11</f>
        <v>14804878137.497002</v>
      </c>
    </row>
    <row r="14" spans="2:6" ht="15" customHeight="1" x14ac:dyDescent="0.25">
      <c r="B14" s="42" t="s">
        <v>37</v>
      </c>
      <c r="C14" s="43"/>
      <c r="D14" s="43"/>
      <c r="E14" s="44"/>
      <c r="F14" s="45">
        <v>0</v>
      </c>
    </row>
    <row r="15" spans="2:6" x14ac:dyDescent="0.25">
      <c r="B15" s="46" t="s">
        <v>38</v>
      </c>
      <c r="C15" s="47"/>
      <c r="D15" s="47"/>
      <c r="E15" s="48"/>
      <c r="F15" s="49">
        <v>56076190.140000001</v>
      </c>
    </row>
    <row r="16" spans="2:6" ht="32.25" customHeight="1" x14ac:dyDescent="0.25">
      <c r="B16" s="72" t="s">
        <v>41</v>
      </c>
      <c r="C16" s="73"/>
      <c r="D16" s="73"/>
      <c r="E16" s="74"/>
      <c r="F16" s="50">
        <f>F13-F15+F14</f>
        <v>14748801947.357002</v>
      </c>
    </row>
    <row r="17" spans="2:6" x14ac:dyDescent="0.25">
      <c r="B17" s="42" t="s">
        <v>37</v>
      </c>
      <c r="C17" s="43"/>
      <c r="D17" s="43"/>
      <c r="E17" s="44"/>
      <c r="F17" s="45">
        <v>0</v>
      </c>
    </row>
    <row r="18" spans="2:6" x14ac:dyDescent="0.25">
      <c r="B18" s="46" t="s">
        <v>38</v>
      </c>
      <c r="C18" s="47"/>
      <c r="D18" s="47"/>
      <c r="E18" s="48"/>
      <c r="F18" s="49">
        <v>57553459.534000009</v>
      </c>
    </row>
    <row r="19" spans="2:6" ht="32.25" customHeight="1" x14ac:dyDescent="0.25">
      <c r="B19" s="72" t="s">
        <v>51</v>
      </c>
      <c r="C19" s="73"/>
      <c r="D19" s="73"/>
      <c r="E19" s="74"/>
      <c r="F19" s="50">
        <f>F16-F18+F17</f>
        <v>14691248487.823002</v>
      </c>
    </row>
  </sheetData>
  <mergeCells count="11">
    <mergeCell ref="B19:E19"/>
    <mergeCell ref="B16:E16"/>
    <mergeCell ref="B1:F1"/>
    <mergeCell ref="B6:E6"/>
    <mergeCell ref="B10:E10"/>
    <mergeCell ref="B13:E13"/>
    <mergeCell ref="B2:F2"/>
    <mergeCell ref="B3:F3"/>
    <mergeCell ref="B4:F4"/>
    <mergeCell ref="B5:F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12C3B-E157-4CD4-8696-78C83F5217C0}">
  <dimension ref="A1:F21"/>
  <sheetViews>
    <sheetView zoomScale="130" zoomScaleNormal="130" workbookViewId="0">
      <selection activeCell="F7" sqref="F7"/>
    </sheetView>
  </sheetViews>
  <sheetFormatPr baseColWidth="10" defaultColWidth="10.85546875" defaultRowHeight="15" x14ac:dyDescent="0.25"/>
  <cols>
    <col min="1" max="1" width="16.85546875" style="1" bestFit="1" customWidth="1"/>
    <col min="2" max="2" width="9.42578125" style="1" customWidth="1"/>
    <col min="3" max="3" width="10.85546875" style="1"/>
    <col min="4" max="4" width="6" style="1" customWidth="1"/>
    <col min="5" max="5" width="14.7109375" style="1" bestFit="1" customWidth="1"/>
    <col min="6" max="6" width="15.28515625" style="1" customWidth="1"/>
    <col min="7" max="7" width="2.7109375" style="1" customWidth="1"/>
    <col min="8" max="10" width="10.85546875" style="1"/>
    <col min="11" max="11" width="16.7109375" style="1" customWidth="1"/>
    <col min="12" max="12" width="14.5703125" style="1" customWidth="1"/>
    <col min="13" max="14" width="16.85546875" style="1" bestFit="1" customWidth="1"/>
    <col min="15" max="16384" width="10.85546875" style="1"/>
  </cols>
  <sheetData>
    <row r="1" spans="1:6" ht="12.6" customHeight="1" x14ac:dyDescent="0.25">
      <c r="A1" s="87" t="s">
        <v>0</v>
      </c>
      <c r="B1" s="87"/>
      <c r="C1" s="87"/>
      <c r="D1" s="87"/>
      <c r="E1" s="87"/>
      <c r="F1" s="87"/>
    </row>
    <row r="2" spans="1:6" x14ac:dyDescent="0.25">
      <c r="A2" s="87" t="s">
        <v>32</v>
      </c>
      <c r="B2" s="87"/>
      <c r="C2" s="87"/>
      <c r="D2" s="87"/>
      <c r="E2" s="87"/>
      <c r="F2" s="87"/>
    </row>
    <row r="3" spans="1:6" ht="27.6" customHeight="1" x14ac:dyDescent="0.25">
      <c r="A3" s="88" t="s">
        <v>42</v>
      </c>
      <c r="B3" s="88"/>
      <c r="C3" s="88"/>
      <c r="D3" s="88"/>
      <c r="E3" s="88"/>
      <c r="F3" s="88"/>
    </row>
    <row r="4" spans="1:6" x14ac:dyDescent="0.25">
      <c r="A4" s="89" t="s">
        <v>3</v>
      </c>
      <c r="B4" s="89"/>
      <c r="C4" s="89"/>
      <c r="D4" s="89"/>
      <c r="E4" s="89"/>
      <c r="F4" s="89"/>
    </row>
    <row r="5" spans="1:6" ht="38.25" x14ac:dyDescent="0.25">
      <c r="A5" s="90"/>
      <c r="B5" s="91"/>
      <c r="C5" s="91"/>
      <c r="D5" s="92"/>
      <c r="E5" s="53" t="s">
        <v>43</v>
      </c>
      <c r="F5" s="53" t="s">
        <v>54</v>
      </c>
    </row>
    <row r="6" spans="1:6" ht="27.6" customHeight="1" x14ac:dyDescent="0.25">
      <c r="A6" s="93" t="s">
        <v>44</v>
      </c>
      <c r="B6" s="94"/>
      <c r="C6" s="94"/>
      <c r="D6" s="95"/>
      <c r="E6" s="54">
        <v>416279901000</v>
      </c>
      <c r="F6" s="54">
        <v>631307638000</v>
      </c>
    </row>
    <row r="7" spans="1:6" ht="27.6" customHeight="1" x14ac:dyDescent="0.25">
      <c r="A7" s="80" t="s">
        <v>45</v>
      </c>
      <c r="B7" s="81"/>
      <c r="C7" s="81"/>
      <c r="D7" s="82"/>
      <c r="E7" s="55">
        <v>14915769011.540001</v>
      </c>
      <c r="F7" s="55">
        <v>14691248487.823002</v>
      </c>
    </row>
    <row r="8" spans="1:6" ht="27.6" customHeight="1" x14ac:dyDescent="0.25">
      <c r="A8" s="83" t="s">
        <v>46</v>
      </c>
      <c r="B8" s="84"/>
      <c r="C8" s="84"/>
      <c r="D8" s="85"/>
      <c r="E8" s="56">
        <f>E7/E6*100</f>
        <v>3.5831105406984332</v>
      </c>
      <c r="F8" s="57">
        <f>F7/F6*100</f>
        <v>2.3271140096396237</v>
      </c>
    </row>
    <row r="9" spans="1:6" ht="24" customHeight="1" x14ac:dyDescent="0.25">
      <c r="A9" s="86" t="s">
        <v>56</v>
      </c>
      <c r="B9" s="86"/>
      <c r="C9" s="86"/>
      <c r="D9" s="86"/>
      <c r="E9" s="86"/>
      <c r="F9" s="86"/>
    </row>
    <row r="10" spans="1:6" ht="24" customHeight="1" x14ac:dyDescent="0.25">
      <c r="A10" s="86" t="s">
        <v>55</v>
      </c>
      <c r="B10" s="86"/>
      <c r="C10" s="86"/>
      <c r="D10" s="86"/>
      <c r="E10" s="86"/>
      <c r="F10" s="86"/>
    </row>
    <row r="11" spans="1:6" ht="12" customHeight="1" x14ac:dyDescent="0.25">
      <c r="A11" s="58"/>
      <c r="B11" s="59"/>
      <c r="C11" s="59"/>
      <c r="D11" s="59"/>
      <c r="E11" s="59"/>
      <c r="F11" s="59"/>
    </row>
    <row r="12" spans="1:6" ht="15" customHeight="1" x14ac:dyDescent="0.25">
      <c r="A12" s="59"/>
      <c r="B12" s="59"/>
      <c r="C12" s="59"/>
      <c r="D12" s="59"/>
      <c r="E12" s="60"/>
      <c r="F12" s="59"/>
    </row>
    <row r="13" spans="1:6" ht="28.9" customHeight="1" x14ac:dyDescent="0.25"/>
    <row r="16" spans="1:6" ht="27.6" customHeight="1" x14ac:dyDescent="0.25"/>
    <row r="17" spans="1:1" ht="27.6" customHeight="1" x14ac:dyDescent="0.25"/>
    <row r="18" spans="1:1" ht="27.6" customHeight="1" x14ac:dyDescent="0.25"/>
    <row r="20" spans="1:1" x14ac:dyDescent="0.25">
      <c r="A20" s="61"/>
    </row>
    <row r="21" spans="1:1" x14ac:dyDescent="0.25">
      <c r="A21" s="61"/>
    </row>
  </sheetData>
  <mergeCells count="10">
    <mergeCell ref="A7:D7"/>
    <mergeCell ref="A8:D8"/>
    <mergeCell ref="A10:F10"/>
    <mergeCell ref="A1:F1"/>
    <mergeCell ref="A2:F2"/>
    <mergeCell ref="A3:F3"/>
    <mergeCell ref="A4:F4"/>
    <mergeCell ref="A5:D5"/>
    <mergeCell ref="A6:D6"/>
    <mergeCell ref="A9:F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6B088-BAB9-4DB7-94DC-FD166F292EE1}">
  <dimension ref="A1:I9"/>
  <sheetViews>
    <sheetView zoomScale="145" zoomScaleNormal="145" workbookViewId="0">
      <selection activeCell="F11" sqref="F11"/>
    </sheetView>
  </sheetViews>
  <sheetFormatPr baseColWidth="10" defaultColWidth="10.85546875" defaultRowHeight="15" x14ac:dyDescent="0.25"/>
  <cols>
    <col min="1" max="1" width="6.28515625" style="1" customWidth="1"/>
    <col min="2" max="2" width="6.7109375" style="1" customWidth="1"/>
    <col min="3" max="3" width="4.140625" style="1" customWidth="1"/>
    <col min="4" max="4" width="11.7109375" style="1" customWidth="1"/>
    <col min="5" max="5" width="16.42578125" style="1" customWidth="1"/>
    <col min="6" max="6" width="17.7109375" style="1" customWidth="1"/>
    <col min="7" max="7" width="3.5703125" style="1" customWidth="1"/>
    <col min="8" max="8" width="10.85546875" style="1"/>
    <col min="9" max="9" width="16.7109375" style="1" customWidth="1"/>
    <col min="10" max="10" width="14.5703125" style="1" customWidth="1"/>
    <col min="11" max="12" width="16.85546875" style="1" bestFit="1" customWidth="1"/>
    <col min="13" max="16384" width="10.85546875" style="1"/>
  </cols>
  <sheetData>
    <row r="1" spans="1:9" ht="12" customHeight="1" x14ac:dyDescent="0.25">
      <c r="A1" s="87" t="s">
        <v>0</v>
      </c>
      <c r="B1" s="87"/>
      <c r="C1" s="87"/>
      <c r="D1" s="87"/>
      <c r="E1" s="87"/>
      <c r="F1" s="87"/>
    </row>
    <row r="2" spans="1:9" ht="15" customHeight="1" x14ac:dyDescent="0.25">
      <c r="A2" s="87" t="s">
        <v>32</v>
      </c>
      <c r="B2" s="87"/>
      <c r="C2" s="87"/>
      <c r="D2" s="87"/>
      <c r="E2" s="87"/>
      <c r="F2" s="87"/>
    </row>
    <row r="3" spans="1:9" ht="28.9" customHeight="1" x14ac:dyDescent="0.25">
      <c r="A3" s="87" t="s">
        <v>47</v>
      </c>
      <c r="B3" s="87"/>
      <c r="C3" s="87"/>
      <c r="D3" s="87"/>
      <c r="E3" s="87"/>
      <c r="F3" s="87"/>
    </row>
    <row r="4" spans="1:9" x14ac:dyDescent="0.25">
      <c r="A4" s="71" t="s">
        <v>48</v>
      </c>
      <c r="B4" s="71"/>
      <c r="C4" s="71"/>
      <c r="D4" s="71"/>
      <c r="E4" s="71"/>
      <c r="F4" s="71"/>
    </row>
    <row r="5" spans="1:9" ht="25.5" x14ac:dyDescent="0.25">
      <c r="A5" s="101"/>
      <c r="B5" s="102"/>
      <c r="C5" s="102"/>
      <c r="D5" s="103"/>
      <c r="E5" s="53" t="s">
        <v>43</v>
      </c>
      <c r="F5" s="53" t="s">
        <v>54</v>
      </c>
      <c r="H5" s="52"/>
    </row>
    <row r="6" spans="1:9" ht="27.6" customHeight="1" x14ac:dyDescent="0.25">
      <c r="A6" s="104" t="s">
        <v>49</v>
      </c>
      <c r="B6" s="105"/>
      <c r="C6" s="105"/>
      <c r="D6" s="105"/>
      <c r="E6" s="62">
        <v>6570923500.8600006</v>
      </c>
      <c r="F6" s="66">
        <v>6912314158.8400002</v>
      </c>
      <c r="H6" s="51"/>
    </row>
    <row r="7" spans="1:9" ht="27.6" customHeight="1" x14ac:dyDescent="0.25">
      <c r="A7" s="96" t="s">
        <v>50</v>
      </c>
      <c r="B7" s="97"/>
      <c r="C7" s="97"/>
      <c r="D7" s="97"/>
      <c r="E7" s="63">
        <v>14915769011.540001</v>
      </c>
      <c r="F7" s="49">
        <v>14691248487.823002</v>
      </c>
      <c r="H7" s="51"/>
    </row>
    <row r="8" spans="1:9" ht="27.6" customHeight="1" x14ac:dyDescent="0.25">
      <c r="A8" s="98" t="s">
        <v>46</v>
      </c>
      <c r="B8" s="99"/>
      <c r="C8" s="99"/>
      <c r="D8" s="99"/>
      <c r="E8" s="64">
        <v>226.99654028216625</v>
      </c>
      <c r="F8" s="65">
        <v>212.53733771684406</v>
      </c>
      <c r="H8" s="51"/>
    </row>
    <row r="9" spans="1:9" ht="26.45" customHeight="1" x14ac:dyDescent="0.25">
      <c r="A9" s="100"/>
      <c r="B9" s="100"/>
      <c r="C9" s="100"/>
      <c r="D9" s="100"/>
      <c r="E9" s="100"/>
      <c r="F9" s="100"/>
      <c r="H9" s="51"/>
      <c r="I9" s="52"/>
    </row>
  </sheetData>
  <mergeCells count="9">
    <mergeCell ref="A7:D7"/>
    <mergeCell ref="A8:D8"/>
    <mergeCell ref="A9:F9"/>
    <mergeCell ref="A1:F1"/>
    <mergeCell ref="A2:F2"/>
    <mergeCell ref="A3:F3"/>
    <mergeCell ref="A4:F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 1 4T2025</vt:lpstr>
      <vt:lpstr>CUADRO 2 4T2025</vt:lpstr>
      <vt:lpstr>CUADRO 3 4T2025</vt:lpstr>
      <vt:lpstr>CUAADRO 4 4T2025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MIREYA VILCHIS CRUZ</dc:creator>
  <cp:lastModifiedBy>MIREYA VILCHIS CRUZ</cp:lastModifiedBy>
  <dcterms:created xsi:type="dcterms:W3CDTF">2025-10-15T18:22:13Z</dcterms:created>
  <dcterms:modified xsi:type="dcterms:W3CDTF">2026-01-19T15:43:14Z</dcterms:modified>
</cp:coreProperties>
</file>